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ham\Downloads\"/>
    </mc:Choice>
  </mc:AlternateContent>
  <xr:revisionPtr revIDLastSave="0" documentId="8_{9EF08254-13A4-449B-9DB3-2BA685E29842}" xr6:coauthVersionLast="47" xr6:coauthVersionMax="47" xr10:uidLastSave="{00000000-0000-0000-0000-000000000000}"/>
  <bookViews>
    <workbookView xWindow="57480" yWindow="-120" windowWidth="29040" windowHeight="15720" xr2:uid="{61C79618-F0D6-413F-84DA-A57AD8D727BA}"/>
  </bookViews>
  <sheets>
    <sheet name="Hotel " sheetId="1" r:id="rId1"/>
  </sheets>
  <definedNames>
    <definedName name="_xlnm._FilterDatabase" localSheetId="0" hidden="1">'Hotel 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H51" i="1"/>
  <c r="G51" i="1"/>
  <c r="F51" i="1"/>
  <c r="E51" i="1"/>
  <c r="D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51" i="1" l="1"/>
</calcChain>
</file>

<file path=xl/sharedStrings.xml><?xml version="1.0" encoding="utf-8"?>
<sst xmlns="http://schemas.openxmlformats.org/spreadsheetml/2006/main" count="415" uniqueCount="164">
  <si>
    <t>First name</t>
  </si>
  <si>
    <t>Last name</t>
  </si>
  <si>
    <t>Email address</t>
  </si>
  <si>
    <t># of nights</t>
  </si>
  <si>
    <t>Confirmed</t>
  </si>
  <si>
    <t>hotel</t>
  </si>
  <si>
    <t>Remarks</t>
  </si>
  <si>
    <t>Aldo</t>
  </si>
  <si>
    <t>Gonzales</t>
  </si>
  <si>
    <t>aldo.gonzalez@vibrantz.com</t>
  </si>
  <si>
    <t>x</t>
  </si>
  <si>
    <t>Ibis Hotel</t>
  </si>
  <si>
    <t>Alex</t>
  </si>
  <si>
    <t>Capuz</t>
  </si>
  <si>
    <t>Alex.capuz@vibrantz.com</t>
  </si>
  <si>
    <t> </t>
  </si>
  <si>
    <t>Loews Ring Merkur</t>
  </si>
  <si>
    <t>Amy</t>
  </si>
  <si>
    <t>Jiang</t>
  </si>
  <si>
    <t>amy.jiang@vibrantz.com</t>
  </si>
  <si>
    <t>Arno</t>
  </si>
  <si>
    <t>Savelkoul</t>
  </si>
  <si>
    <t>arno.Savelkoul@vibrantz.com</t>
  </si>
  <si>
    <t>Barry</t>
  </si>
  <si>
    <t>Misquitta</t>
  </si>
  <si>
    <t>barry.misquitta@vibrantz.com</t>
  </si>
  <si>
    <t>Bo</t>
  </si>
  <si>
    <t>Drummen</t>
  </si>
  <si>
    <t>bo.drummen@vibrantz.com</t>
  </si>
  <si>
    <t>Brian</t>
  </si>
  <si>
    <t>van der Elsen</t>
  </si>
  <si>
    <t>brian.vandenelzen@vibrantz.com</t>
  </si>
  <si>
    <t>Caitlin</t>
  </si>
  <si>
    <t>Ramsey</t>
  </si>
  <si>
    <t>caitlin.ramsey@vibrantz.com</t>
  </si>
  <si>
    <t>flight from the US-check in on Monday morning</t>
  </si>
  <si>
    <t>Christa</t>
  </si>
  <si>
    <t>Deuzings</t>
  </si>
  <si>
    <t>christa.deuzings@vibrantz.com</t>
  </si>
  <si>
    <t>Dani</t>
  </si>
  <si>
    <t>Smissaert</t>
  </si>
  <si>
    <t>dani.smissaert@vibrantz.com</t>
  </si>
  <si>
    <t>Daria</t>
  </si>
  <si>
    <t>Rabier</t>
  </si>
  <si>
    <t>daria.rabier@vibrantz.com</t>
  </si>
  <si>
    <t>Diego</t>
  </si>
  <si>
    <t>Saldarini</t>
  </si>
  <si>
    <t>Diego.saldarini@vibrantz.com</t>
  </si>
  <si>
    <t>Emmanuelle</t>
  </si>
  <si>
    <t>Clabaux</t>
  </si>
  <si>
    <t>emmanuelle.clabaux@vibrantz.com</t>
  </si>
  <si>
    <t>Enrico</t>
  </si>
  <si>
    <t>Traverso</t>
  </si>
  <si>
    <t>enrico.traverso@vibrantz.com</t>
  </si>
  <si>
    <t>Fiona</t>
  </si>
  <si>
    <t>Qureshi</t>
  </si>
  <si>
    <t>fiona.qureshi@vibrantz.com</t>
  </si>
  <si>
    <t>Florian</t>
  </si>
  <si>
    <t>Weber</t>
  </si>
  <si>
    <t>florian.weber@vibrantz.com</t>
  </si>
  <si>
    <t>Frank</t>
  </si>
  <si>
    <t>Recknagel</t>
  </si>
  <si>
    <t>frank.recknagel@vibrantz.com</t>
  </si>
  <si>
    <t>Gilbert</t>
  </si>
  <si>
    <t>Harst</t>
  </si>
  <si>
    <t>Gilbert.Harst@vibrantz.com</t>
  </si>
  <si>
    <t>Gwen</t>
  </si>
  <si>
    <t>Wolters</t>
  </si>
  <si>
    <t>gwen.wolters@vibrantz.com</t>
  </si>
  <si>
    <t>Jeroen</t>
  </si>
  <si>
    <t>Hofman</t>
  </si>
  <si>
    <t>Jeroen.hofman@vibrantz.com</t>
  </si>
  <si>
    <t>Johan</t>
  </si>
  <si>
    <t>johan.wolters@vibrantz.com</t>
  </si>
  <si>
    <t>Johannes</t>
  </si>
  <si>
    <t>Sauer</t>
  </si>
  <si>
    <t>johannes.sauer@vibrantz.com</t>
  </si>
  <si>
    <t>Jolanta</t>
  </si>
  <si>
    <t>Pogorska</t>
  </si>
  <si>
    <t>jolanta.podgorska@vibrantz.com</t>
  </si>
  <si>
    <t>Jordi</t>
  </si>
  <si>
    <t>Corbera</t>
  </si>
  <si>
    <t>Jordi.corbera@vibrantz.com</t>
  </si>
  <si>
    <t>Joshua</t>
  </si>
  <si>
    <t>Essers</t>
  </si>
  <si>
    <t>joshua.esser@vibrantz.com</t>
  </si>
  <si>
    <t>Julien</t>
  </si>
  <si>
    <t>Acquaviva</t>
  </si>
  <si>
    <t>Julien.Acquaviva@vibrantz.com</t>
  </si>
  <si>
    <t>Kai</t>
  </si>
  <si>
    <t>Karnath</t>
  </si>
  <si>
    <t>kai.karnath@vibrantz.com</t>
  </si>
  <si>
    <t>Marcel</t>
  </si>
  <si>
    <t xml:space="preserve"> Frotscher</t>
  </si>
  <si>
    <t>marcel.frotscher@vibrantz.com</t>
  </si>
  <si>
    <t>Margo</t>
  </si>
  <si>
    <t>Hendriks</t>
  </si>
  <si>
    <t>margo.hendriks@vibrantz.com</t>
  </si>
  <si>
    <t>Mark</t>
  </si>
  <si>
    <t>Westera</t>
  </si>
  <si>
    <t>mark.westera@vibrantz.com</t>
  </si>
  <si>
    <t>Martijn</t>
  </si>
  <si>
    <t>Kunnen</t>
  </si>
  <si>
    <t>martijn.kunnen@vibrantz.com</t>
  </si>
  <si>
    <t>Noel</t>
  </si>
  <si>
    <t>Winkens</t>
  </si>
  <si>
    <t>noel.Winkens@vibrantz.com</t>
  </si>
  <si>
    <t>Patricia</t>
  </si>
  <si>
    <t>Perez</t>
  </si>
  <si>
    <t>patricia.perez@vibrantz.com</t>
  </si>
  <si>
    <t xml:space="preserve">Peggy </t>
  </si>
  <si>
    <t>Vranken</t>
  </si>
  <si>
    <t>peggy.vranken@vibrantz.com</t>
  </si>
  <si>
    <t>Peter</t>
  </si>
  <si>
    <t>Thommassen</t>
  </si>
  <si>
    <t>Peter.thommassen@vibrantz.com</t>
  </si>
  <si>
    <t>Petronella</t>
  </si>
  <si>
    <t>Forsell</t>
  </si>
  <si>
    <t>petronella.forsell@vibrantz.com</t>
  </si>
  <si>
    <t>Pierre</t>
  </si>
  <si>
    <t>Boulangue</t>
  </si>
  <si>
    <t>Pierre.boulangue@vibrantz.com</t>
  </si>
  <si>
    <t>Pierre-Francois</t>
  </si>
  <si>
    <t>Claisse</t>
  </si>
  <si>
    <t>pierrefrancois.claisse@vibrantz.com</t>
  </si>
  <si>
    <t>Ramon</t>
  </si>
  <si>
    <t>Lozada</t>
  </si>
  <si>
    <t>ramon.lozada@vibrantz.com</t>
  </si>
  <si>
    <t>Richard</t>
  </si>
  <si>
    <t>Meijer</t>
  </si>
  <si>
    <t>richard.meijer@vibrantz.com</t>
  </si>
  <si>
    <t>Rick</t>
  </si>
  <si>
    <t>Kil</t>
  </si>
  <si>
    <t>rick.kil@vibrantz.com</t>
  </si>
  <si>
    <t>Roger</t>
  </si>
  <si>
    <t>Beckers</t>
  </si>
  <si>
    <t>roger.beckers@vibrantz.com</t>
  </si>
  <si>
    <t>Ron</t>
  </si>
  <si>
    <t>van van der Leeuw</t>
  </si>
  <si>
    <t>ron.vanderleeuw@vibrantz.com</t>
  </si>
  <si>
    <t>Stephanie</t>
  </si>
  <si>
    <t>Timmermans</t>
  </si>
  <si>
    <t>stephanie.timmermans@vibrantz.com</t>
  </si>
  <si>
    <t>Shared room with Bo Drummen on Wednesday</t>
  </si>
  <si>
    <t>Sven</t>
  </si>
  <si>
    <t>Heutz</t>
  </si>
  <si>
    <t>sven.heutz@vibrantz.com</t>
  </si>
  <si>
    <t>Tuomas</t>
  </si>
  <si>
    <t>Backman </t>
  </si>
  <si>
    <t>tuomas.backman@vibrantz.com</t>
  </si>
  <si>
    <t>Victor</t>
  </si>
  <si>
    <t>Rubio</t>
  </si>
  <si>
    <t>Victor.rubio@vibrantz.com</t>
  </si>
  <si>
    <t>Vincent</t>
  </si>
  <si>
    <t>Devreux</t>
  </si>
  <si>
    <t>vincent.devreux@vibrantz.com</t>
  </si>
  <si>
    <t>Xavier</t>
  </si>
  <si>
    <t>Frias</t>
  </si>
  <si>
    <t xml:space="preserve">xavier.frias@vibrantz.com </t>
  </si>
  <si>
    <t>night of SUN 23.03</t>
  </si>
  <si>
    <t>night of MON 24.03</t>
  </si>
  <si>
    <t>night of TUE 25.03</t>
  </si>
  <si>
    <t>night of WED 26.03</t>
  </si>
  <si>
    <t>night of THU 27.03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</si>
</sst>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Gilroy"/>
      <family val="3"/>
    </font>
    <font>
      <b/>
      <sz val="11"/>
      <color theme="0"/>
      <name val="Gilroy"/>
      <family val="3"/>
    </font>
    <font>
      <sz val="11"/>
      <color theme="1"/>
      <name val="Gilroy"/>
      <family val="3"/>
    </font>
    <font>
      <sz val="9"/>
      <name val="Gilroy"/>
      <family val="3"/>
    </font>
    <font>
      <u/>
      <sz val="11"/>
      <name val="Gilroy"/>
      <family val="3"/>
    </font>
    <font>
      <sz val="11"/>
      <name val="Gilroy"/>
      <family val="3"/>
    </font>
    <font>
      <sz val="18"/>
      <name val="Gilroy"/>
      <family val="3"/>
    </font>
    <font>
      <sz val="9"/>
      <color rgb="FFFF0000"/>
      <name val="Gilroy"/>
      <family val="3"/>
    </font>
    <font>
      <u/>
      <sz val="11"/>
      <name val="Calibri"/>
      <family val="2"/>
      <scheme val="minor"/>
    </font>
    <font>
      <sz val="9"/>
      <color rgb="FF000000"/>
      <name val="Gilroy"/>
      <family val="3"/>
    </font>
    <font>
      <strike/>
      <sz val="9"/>
      <color rgb="FFFF0000"/>
      <name val="Gilroy"/>
      <family val="3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3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4" borderId="6" xfId="0" applyFont="1" applyFill="1" applyBorder="1" applyAlignment="1">
      <alignment wrapText="1" readingOrder="1"/>
    </xf>
    <xf numFmtId="0" fontId="5" fillId="4" borderId="7" xfId="0" applyFont="1" applyFill="1" applyBorder="1" applyAlignment="1">
      <alignment wrapText="1" readingOrder="1"/>
    </xf>
    <xf numFmtId="0" fontId="6" fillId="4" borderId="8" xfId="1" applyFont="1" applyFill="1" applyBorder="1" applyAlignment="1">
      <alignment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9" xfId="0" applyFont="1" applyFill="1" applyBorder="1" applyAlignment="1">
      <alignment horizont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4" borderId="5" xfId="0" applyFont="1" applyFill="1" applyBorder="1" applyAlignment="1">
      <alignment horizontal="center" wrapText="1" readingOrder="1"/>
    </xf>
    <xf numFmtId="0" fontId="5" fillId="4" borderId="9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vertical="center" wrapText="1" readingOrder="1"/>
    </xf>
    <xf numFmtId="0" fontId="7" fillId="0" borderId="5" xfId="0" applyFont="1" applyBorder="1" applyAlignment="1">
      <alignment horizontal="left"/>
    </xf>
    <xf numFmtId="0" fontId="4" fillId="0" borderId="0" xfId="0" applyFont="1"/>
    <xf numFmtId="0" fontId="5" fillId="4" borderId="5" xfId="0" applyFont="1" applyFill="1" applyBorder="1" applyAlignment="1">
      <alignment horizontal="left" wrapText="1" readingOrder="1"/>
    </xf>
    <xf numFmtId="0" fontId="5" fillId="4" borderId="10" xfId="0" applyFont="1" applyFill="1" applyBorder="1" applyAlignment="1">
      <alignment wrapText="1" readingOrder="1"/>
    </xf>
    <xf numFmtId="0" fontId="5" fillId="4" borderId="11" xfId="0" applyFont="1" applyFill="1" applyBorder="1" applyAlignment="1">
      <alignment wrapText="1" readingOrder="1"/>
    </xf>
    <xf numFmtId="0" fontId="5" fillId="4" borderId="5" xfId="0" applyFont="1" applyFill="1" applyBorder="1" applyAlignment="1">
      <alignment wrapText="1" readingOrder="1"/>
    </xf>
    <xf numFmtId="0" fontId="6" fillId="4" borderId="5" xfId="1" applyFont="1" applyFill="1" applyBorder="1" applyAlignment="1">
      <alignment wrapText="1" readingOrder="1"/>
    </xf>
    <xf numFmtId="0" fontId="5" fillId="4" borderId="12" xfId="0" applyFont="1" applyFill="1" applyBorder="1" applyAlignment="1">
      <alignment horizontal="center" wrapText="1" readingOrder="1"/>
    </xf>
    <xf numFmtId="0" fontId="5" fillId="4" borderId="12" xfId="0" applyFont="1" applyFill="1" applyBorder="1" applyAlignment="1">
      <alignment horizontal="center" vertical="center" wrapText="1" readingOrder="1"/>
    </xf>
    <xf numFmtId="0" fontId="7" fillId="3" borderId="5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 vertical="center" wrapText="1" readingOrder="1"/>
    </xf>
    <xf numFmtId="0" fontId="5" fillId="3" borderId="11" xfId="0" applyFont="1" applyFill="1" applyBorder="1" applyAlignment="1">
      <alignment horizontal="left" vertical="center" wrapText="1" readingOrder="1"/>
    </xf>
    <xf numFmtId="0" fontId="5" fillId="3" borderId="5" xfId="0" applyFont="1" applyFill="1" applyBorder="1" applyAlignment="1">
      <alignment horizontal="left" vertical="center" wrapText="1" readingOrder="1"/>
    </xf>
    <xf numFmtId="0" fontId="6" fillId="0" borderId="0" xfId="1" applyFont="1"/>
    <xf numFmtId="0" fontId="5" fillId="3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 readingOrder="1"/>
    </xf>
    <xf numFmtId="0" fontId="5" fillId="3" borderId="10" xfId="0" applyFont="1" applyFill="1" applyBorder="1" applyAlignment="1">
      <alignment vertical="center" wrapText="1" readingOrder="1"/>
    </xf>
    <xf numFmtId="0" fontId="5" fillId="3" borderId="11" xfId="0" applyFont="1" applyFill="1" applyBorder="1" applyAlignment="1">
      <alignment vertical="center" wrapText="1" readingOrder="1"/>
    </xf>
    <xf numFmtId="0" fontId="6" fillId="3" borderId="5" xfId="1" applyFont="1" applyFill="1" applyBorder="1" applyAlignment="1">
      <alignment vertical="center" wrapText="1" readingOrder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left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5" fillId="0" borderId="10" xfId="0" applyFont="1" applyBorder="1" applyAlignment="1">
      <alignment vertical="center" wrapText="1" readingOrder="1"/>
    </xf>
    <xf numFmtId="0" fontId="5" fillId="0" borderId="11" xfId="0" applyFont="1" applyBorder="1" applyAlignment="1">
      <alignment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10" fillId="3" borderId="5" xfId="1" applyFont="1" applyFill="1" applyBorder="1" applyAlignment="1">
      <alignment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6" fillId="3" borderId="5" xfId="1" applyFont="1" applyFill="1" applyBorder="1"/>
    <xf numFmtId="0" fontId="5" fillId="3" borderId="5" xfId="0" applyFont="1" applyFill="1" applyBorder="1" applyAlignment="1">
      <alignment horizontal="center" wrapText="1" readingOrder="1"/>
    </xf>
    <xf numFmtId="0" fontId="5" fillId="3" borderId="12" xfId="0" applyFont="1" applyFill="1" applyBorder="1" applyAlignment="1">
      <alignment horizontal="center" wrapText="1" readingOrder="1"/>
    </xf>
    <xf numFmtId="0" fontId="11" fillId="3" borderId="0" xfId="0" applyFont="1" applyFill="1" applyAlignment="1">
      <alignment horizontal="left" vertical="top" wrapText="1" readingOrder="1"/>
    </xf>
    <xf numFmtId="0" fontId="4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3" borderId="5" xfId="0" applyFont="1" applyFill="1" applyBorder="1" applyAlignment="1">
      <alignment horizontal="left" vertical="center" wrapText="1" readingOrder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tijn.kunnen@vibrantz.com" TargetMode="External"/><Relationship Id="rId18" Type="http://schemas.openxmlformats.org/officeDocument/2006/relationships/hyperlink" Target="mailto:rick.kil@vibrantz.com" TargetMode="External"/><Relationship Id="rId26" Type="http://schemas.openxmlformats.org/officeDocument/2006/relationships/hyperlink" Target="mailto:ramon.lozada@vibrantz.com" TargetMode="External"/><Relationship Id="rId39" Type="http://schemas.openxmlformats.org/officeDocument/2006/relationships/hyperlink" Target="mailto:aldo.gonzalez@vibrantz.com" TargetMode="External"/><Relationship Id="rId21" Type="http://schemas.openxmlformats.org/officeDocument/2006/relationships/hyperlink" Target="mailto:Peter.thommassen@vibrantz.com" TargetMode="External"/><Relationship Id="rId34" Type="http://schemas.openxmlformats.org/officeDocument/2006/relationships/hyperlink" Target="mailto:Victor.rubio@vibrantz.com" TargetMode="External"/><Relationship Id="rId42" Type="http://schemas.openxmlformats.org/officeDocument/2006/relationships/hyperlink" Target="mailto:margo.hendriks@vibrantz.com" TargetMode="External"/><Relationship Id="rId7" Type="http://schemas.openxmlformats.org/officeDocument/2006/relationships/hyperlink" Target="mailto:tuomas.backman@vibrantz.com" TargetMode="External"/><Relationship Id="rId2" Type="http://schemas.openxmlformats.org/officeDocument/2006/relationships/hyperlink" Target="mailto:daria.rabier@vibrantz.com" TargetMode="External"/><Relationship Id="rId16" Type="http://schemas.openxmlformats.org/officeDocument/2006/relationships/hyperlink" Target="mailto:ron.vanderleeuw@vibrantz.com" TargetMode="External"/><Relationship Id="rId29" Type="http://schemas.openxmlformats.org/officeDocument/2006/relationships/hyperlink" Target="mailto:emmanuelle.clabaux@vibrantz.com" TargetMode="External"/><Relationship Id="rId1" Type="http://schemas.openxmlformats.org/officeDocument/2006/relationships/hyperlink" Target="mailto:christa.deuzings@vibrantz.com" TargetMode="External"/><Relationship Id="rId6" Type="http://schemas.openxmlformats.org/officeDocument/2006/relationships/hyperlink" Target="mailto:stephanie.timmermans@vibrantz.com" TargetMode="External"/><Relationship Id="rId11" Type="http://schemas.openxmlformats.org/officeDocument/2006/relationships/hyperlink" Target="mailto:kai.karnath@vibrantz.com" TargetMode="External"/><Relationship Id="rId24" Type="http://schemas.openxmlformats.org/officeDocument/2006/relationships/hyperlink" Target="mailto:barry.misquitta@vibrantz.com" TargetMode="External"/><Relationship Id="rId32" Type="http://schemas.openxmlformats.org/officeDocument/2006/relationships/hyperlink" Target="mailto:Diego.saldarini@vibrantz.com" TargetMode="External"/><Relationship Id="rId37" Type="http://schemas.openxmlformats.org/officeDocument/2006/relationships/hyperlink" Target="mailto:Alex.capuz@vibrantz.com" TargetMode="External"/><Relationship Id="rId40" Type="http://schemas.openxmlformats.org/officeDocument/2006/relationships/hyperlink" Target="mailto:noel.Winkens@vibrantz.com" TargetMode="External"/><Relationship Id="rId45" Type="http://schemas.openxmlformats.org/officeDocument/2006/relationships/hyperlink" Target="mailto:marcel.frotscher@vibrantz.com" TargetMode="External"/><Relationship Id="rId5" Type="http://schemas.openxmlformats.org/officeDocument/2006/relationships/hyperlink" Target="mailto:Jeroen.hofman@vibrantz.com" TargetMode="External"/><Relationship Id="rId15" Type="http://schemas.openxmlformats.org/officeDocument/2006/relationships/hyperlink" Target="mailto:richard.meijer@vibrantz.com" TargetMode="External"/><Relationship Id="rId23" Type="http://schemas.openxmlformats.org/officeDocument/2006/relationships/hyperlink" Target="mailto:fiona.qureshi@vibrantz.com" TargetMode="External"/><Relationship Id="rId28" Type="http://schemas.openxmlformats.org/officeDocument/2006/relationships/hyperlink" Target="mailto:patricia.perez@vibrantz.com" TargetMode="External"/><Relationship Id="rId36" Type="http://schemas.openxmlformats.org/officeDocument/2006/relationships/hyperlink" Target="mailto:jolanta.podgorska@vibrantz.com" TargetMode="External"/><Relationship Id="rId10" Type="http://schemas.openxmlformats.org/officeDocument/2006/relationships/hyperlink" Target="mailto:johan.wolters@vibrantz.com" TargetMode="External"/><Relationship Id="rId19" Type="http://schemas.openxmlformats.org/officeDocument/2006/relationships/hyperlink" Target="mailto:dani.smissaert@vibrantz.com" TargetMode="External"/><Relationship Id="rId31" Type="http://schemas.openxmlformats.org/officeDocument/2006/relationships/hyperlink" Target="mailto:Jordi.corbera@vibrantz.com" TargetMode="External"/><Relationship Id="rId44" Type="http://schemas.openxmlformats.org/officeDocument/2006/relationships/hyperlink" Target="mailto:florian.weber@vibrantz.com" TargetMode="External"/><Relationship Id="rId4" Type="http://schemas.openxmlformats.org/officeDocument/2006/relationships/hyperlink" Target="mailto:bo.drummen@vibrantz.com" TargetMode="External"/><Relationship Id="rId9" Type="http://schemas.openxmlformats.org/officeDocument/2006/relationships/hyperlink" Target="mailto:frank.recknagel@vibrantz.com" TargetMode="External"/><Relationship Id="rId14" Type="http://schemas.openxmlformats.org/officeDocument/2006/relationships/hyperlink" Target="mailto:petronella.forsell@vibrantz.com" TargetMode="External"/><Relationship Id="rId22" Type="http://schemas.openxmlformats.org/officeDocument/2006/relationships/hyperlink" Target="mailto:caitlin.ramsey@vibrantz.com" TargetMode="External"/><Relationship Id="rId27" Type="http://schemas.openxmlformats.org/officeDocument/2006/relationships/hyperlink" Target="mailto:vincent.devreux@vibrantz.com" TargetMode="External"/><Relationship Id="rId30" Type="http://schemas.openxmlformats.org/officeDocument/2006/relationships/hyperlink" Target="mailto:Pierre.boulangue@vibrantz.com" TargetMode="External"/><Relationship Id="rId35" Type="http://schemas.openxmlformats.org/officeDocument/2006/relationships/hyperlink" Target="mailto:xavier.frias@vibrantz.com" TargetMode="External"/><Relationship Id="rId43" Type="http://schemas.openxmlformats.org/officeDocument/2006/relationships/hyperlink" Target="mailto:amy.jiang@vibrantz.com" TargetMode="External"/><Relationship Id="rId8" Type="http://schemas.openxmlformats.org/officeDocument/2006/relationships/hyperlink" Target="mailto:brian.vandenelzen@vibrantz.com" TargetMode="External"/><Relationship Id="rId3" Type="http://schemas.openxmlformats.org/officeDocument/2006/relationships/hyperlink" Target="mailto:enrico.traverso@vibrantz.com" TargetMode="External"/><Relationship Id="rId12" Type="http://schemas.openxmlformats.org/officeDocument/2006/relationships/hyperlink" Target="mailto:mark.westera@vibrantz.com" TargetMode="External"/><Relationship Id="rId17" Type="http://schemas.openxmlformats.org/officeDocument/2006/relationships/hyperlink" Target="mailto:roger.beckers@vibrantz.com" TargetMode="External"/><Relationship Id="rId25" Type="http://schemas.openxmlformats.org/officeDocument/2006/relationships/hyperlink" Target="mailto:Gilbert.Harst@vibrantz.com" TargetMode="External"/><Relationship Id="rId33" Type="http://schemas.openxmlformats.org/officeDocument/2006/relationships/hyperlink" Target="mailto:pierrefrancois.claisse@vibrantz.com" TargetMode="External"/><Relationship Id="rId38" Type="http://schemas.openxmlformats.org/officeDocument/2006/relationships/hyperlink" Target="mailto:johannes.sauer@vibrantz.com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arno.Savelkoul@vibrantz.com" TargetMode="External"/><Relationship Id="rId41" Type="http://schemas.openxmlformats.org/officeDocument/2006/relationships/hyperlink" Target="mailto:sven.heutz@vibrantz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6BC8-FA5A-4C90-9F8D-F4B9D8045C19}">
  <dimension ref="A1:N51"/>
  <sheetViews>
    <sheetView tabSelected="1" zoomScale="71" zoomScaleNormal="71" workbookViewId="0">
      <pane ySplit="4" topLeftCell="A26" activePane="bottomLeft" state="frozen"/>
      <selection pane="bottomLeft" activeCell="C64" sqref="C64"/>
    </sheetView>
  </sheetViews>
  <sheetFormatPr defaultColWidth="9.109375" defaultRowHeight="15" customHeight="1" x14ac:dyDescent="0.25"/>
  <cols>
    <col min="1" max="1" width="14.33203125" style="20" customWidth="1"/>
    <col min="2" max="2" width="14.88671875" style="20" customWidth="1"/>
    <col min="3" max="3" width="44.5546875" style="20" customWidth="1"/>
    <col min="4" max="8" width="8.6640625" style="20" customWidth="1"/>
    <col min="9" max="9" width="11.109375" style="53" customWidth="1"/>
    <col min="10" max="10" width="12.5546875" style="53" customWidth="1"/>
    <col min="11" max="11" width="17.5546875" style="20" customWidth="1"/>
    <col min="12" max="12" width="48.44140625" style="59" bestFit="1" customWidth="1"/>
    <col min="13" max="16384" width="9.109375" style="20"/>
  </cols>
  <sheetData>
    <row r="1" spans="1:14" s="9" customFormat="1" ht="45.75" customHeight="1" thickBot="1" x14ac:dyDescent="0.35">
      <c r="A1" s="1" t="s">
        <v>0</v>
      </c>
      <c r="B1" s="1" t="s">
        <v>1</v>
      </c>
      <c r="C1" s="3" t="s">
        <v>2</v>
      </c>
      <c r="D1" s="4" t="s">
        <v>159</v>
      </c>
      <c r="E1" s="5" t="s">
        <v>160</v>
      </c>
      <c r="F1" s="5" t="s">
        <v>161</v>
      </c>
      <c r="G1" s="5" t="s">
        <v>162</v>
      </c>
      <c r="H1" s="5" t="s">
        <v>163</v>
      </c>
      <c r="I1" s="2" t="s">
        <v>3</v>
      </c>
      <c r="J1" s="3" t="s">
        <v>4</v>
      </c>
      <c r="K1" s="6" t="s">
        <v>5</v>
      </c>
      <c r="L1" s="7" t="s">
        <v>6</v>
      </c>
      <c r="M1" s="8"/>
      <c r="N1" s="8"/>
    </row>
    <row r="2" spans="1:14" ht="15" customHeight="1" x14ac:dyDescent="0.25">
      <c r="A2" s="10" t="s">
        <v>7</v>
      </c>
      <c r="B2" s="11" t="s">
        <v>8</v>
      </c>
      <c r="C2" s="12" t="s">
        <v>9</v>
      </c>
      <c r="D2" s="13"/>
      <c r="E2" s="13" t="s">
        <v>10</v>
      </c>
      <c r="F2" s="13" t="s">
        <v>10</v>
      </c>
      <c r="G2" s="13" t="s">
        <v>10</v>
      </c>
      <c r="H2" s="14"/>
      <c r="I2" s="15">
        <f t="shared" ref="I2:I50" si="0">COUNTIF(D2:H2,"x")</f>
        <v>3</v>
      </c>
      <c r="J2" s="17" t="s">
        <v>10</v>
      </c>
      <c r="K2" s="18" t="s">
        <v>11</v>
      </c>
      <c r="L2" s="21"/>
    </row>
    <row r="3" spans="1:14" ht="15" customHeight="1" x14ac:dyDescent="0.25">
      <c r="A3" s="22" t="s">
        <v>12</v>
      </c>
      <c r="B3" s="23" t="s">
        <v>13</v>
      </c>
      <c r="C3" s="25" t="s">
        <v>14</v>
      </c>
      <c r="D3" s="16" t="s">
        <v>15</v>
      </c>
      <c r="E3" s="16" t="s">
        <v>10</v>
      </c>
      <c r="F3" s="16" t="s">
        <v>10</v>
      </c>
      <c r="G3" s="16" t="s">
        <v>10</v>
      </c>
      <c r="H3" s="26" t="s">
        <v>15</v>
      </c>
      <c r="I3" s="15">
        <f t="shared" si="0"/>
        <v>3</v>
      </c>
      <c r="J3" s="27" t="s">
        <v>10</v>
      </c>
      <c r="K3" s="18" t="s">
        <v>16</v>
      </c>
      <c r="L3" s="28"/>
    </row>
    <row r="4" spans="1:14" ht="15" customHeight="1" x14ac:dyDescent="0.25">
      <c r="A4" s="29" t="s">
        <v>17</v>
      </c>
      <c r="B4" s="30" t="s">
        <v>18</v>
      </c>
      <c r="C4" s="32" t="s">
        <v>19</v>
      </c>
      <c r="D4" s="33"/>
      <c r="E4" s="33" t="s">
        <v>10</v>
      </c>
      <c r="F4" s="33" t="s">
        <v>10</v>
      </c>
      <c r="G4" s="33" t="s">
        <v>10</v>
      </c>
      <c r="H4" s="34"/>
      <c r="I4" s="15">
        <f t="shared" si="0"/>
        <v>3</v>
      </c>
      <c r="J4" s="35" t="s">
        <v>10</v>
      </c>
      <c r="K4" s="18" t="s">
        <v>16</v>
      </c>
      <c r="L4" s="19"/>
    </row>
    <row r="5" spans="1:14" ht="15" customHeight="1" x14ac:dyDescent="0.25">
      <c r="A5" s="36" t="s">
        <v>20</v>
      </c>
      <c r="B5" s="37" t="s">
        <v>21</v>
      </c>
      <c r="C5" s="38" t="s">
        <v>22</v>
      </c>
      <c r="D5" s="39"/>
      <c r="E5" s="33"/>
      <c r="F5" s="39"/>
      <c r="G5" s="33" t="s">
        <v>10</v>
      </c>
      <c r="H5" s="40"/>
      <c r="I5" s="15">
        <f t="shared" si="0"/>
        <v>1</v>
      </c>
      <c r="J5" s="35" t="s">
        <v>10</v>
      </c>
      <c r="K5" s="18" t="s">
        <v>16</v>
      </c>
      <c r="L5" s="19"/>
    </row>
    <row r="6" spans="1:14" ht="15" customHeight="1" x14ac:dyDescent="0.25">
      <c r="A6" s="29" t="s">
        <v>23</v>
      </c>
      <c r="B6" s="30" t="s">
        <v>24</v>
      </c>
      <c r="C6" s="41" t="s">
        <v>25</v>
      </c>
      <c r="D6" s="33"/>
      <c r="E6" s="33" t="s">
        <v>10</v>
      </c>
      <c r="F6" s="33" t="s">
        <v>10</v>
      </c>
      <c r="G6" s="33" t="s">
        <v>10</v>
      </c>
      <c r="H6" s="34"/>
      <c r="I6" s="15">
        <f t="shared" si="0"/>
        <v>3</v>
      </c>
      <c r="J6" s="35" t="s">
        <v>10</v>
      </c>
      <c r="K6" s="18" t="s">
        <v>16</v>
      </c>
      <c r="L6" s="28"/>
    </row>
    <row r="7" spans="1:14" ht="15" customHeight="1" x14ac:dyDescent="0.25">
      <c r="A7" s="36" t="s">
        <v>26</v>
      </c>
      <c r="B7" s="37" t="s">
        <v>27</v>
      </c>
      <c r="C7" s="38" t="s">
        <v>28</v>
      </c>
      <c r="D7" s="15" t="s">
        <v>10</v>
      </c>
      <c r="E7" s="15" t="s">
        <v>10</v>
      </c>
      <c r="F7" s="15" t="s">
        <v>10</v>
      </c>
      <c r="G7" s="15" t="s">
        <v>10</v>
      </c>
      <c r="H7" s="35"/>
      <c r="I7" s="15">
        <f t="shared" si="0"/>
        <v>4</v>
      </c>
      <c r="J7" s="35" t="s">
        <v>10</v>
      </c>
      <c r="K7" s="18" t="s">
        <v>16</v>
      </c>
      <c r="L7" s="31"/>
    </row>
    <row r="8" spans="1:14" ht="15" customHeight="1" x14ac:dyDescent="0.25">
      <c r="A8" s="36" t="s">
        <v>29</v>
      </c>
      <c r="B8" s="37" t="s">
        <v>30</v>
      </c>
      <c r="C8" s="38" t="s">
        <v>31</v>
      </c>
      <c r="D8" s="15"/>
      <c r="E8" s="15" t="s">
        <v>10</v>
      </c>
      <c r="F8" s="15" t="s">
        <v>10</v>
      </c>
      <c r="G8" s="15" t="s">
        <v>10</v>
      </c>
      <c r="H8" s="35"/>
      <c r="I8" s="15">
        <f t="shared" si="0"/>
        <v>3</v>
      </c>
      <c r="J8" s="35" t="s">
        <v>10</v>
      </c>
      <c r="K8" s="18" t="s">
        <v>16</v>
      </c>
      <c r="L8" s="28"/>
    </row>
    <row r="9" spans="1:14" ht="15" customHeight="1" x14ac:dyDescent="0.25">
      <c r="A9" s="29" t="s">
        <v>32</v>
      </c>
      <c r="B9" s="30" t="s">
        <v>33</v>
      </c>
      <c r="C9" s="41" t="s">
        <v>34</v>
      </c>
      <c r="D9" s="33" t="s">
        <v>10</v>
      </c>
      <c r="E9" s="33" t="s">
        <v>10</v>
      </c>
      <c r="F9" s="33" t="s">
        <v>10</v>
      </c>
      <c r="G9" s="33" t="s">
        <v>10</v>
      </c>
      <c r="H9" s="34"/>
      <c r="I9" s="15">
        <f t="shared" si="0"/>
        <v>4</v>
      </c>
      <c r="J9" s="35" t="s">
        <v>10</v>
      </c>
      <c r="K9" s="18" t="s">
        <v>16</v>
      </c>
      <c r="L9" s="31" t="s">
        <v>35</v>
      </c>
    </row>
    <row r="10" spans="1:14" ht="15" customHeight="1" x14ac:dyDescent="0.25">
      <c r="A10" s="36" t="s">
        <v>36</v>
      </c>
      <c r="B10" s="37" t="s">
        <v>37</v>
      </c>
      <c r="C10" s="38" t="s">
        <v>38</v>
      </c>
      <c r="D10" s="15" t="s">
        <v>10</v>
      </c>
      <c r="E10" s="15" t="s">
        <v>10</v>
      </c>
      <c r="F10" s="15" t="s">
        <v>10</v>
      </c>
      <c r="G10" s="15" t="s">
        <v>10</v>
      </c>
      <c r="H10" s="35"/>
      <c r="I10" s="15">
        <f t="shared" si="0"/>
        <v>4</v>
      </c>
      <c r="J10" s="35" t="s">
        <v>10</v>
      </c>
      <c r="K10" s="18" t="s">
        <v>16</v>
      </c>
      <c r="L10" s="19"/>
    </row>
    <row r="11" spans="1:14" ht="15" customHeight="1" x14ac:dyDescent="0.25">
      <c r="A11" s="36" t="s">
        <v>39</v>
      </c>
      <c r="B11" s="37" t="s">
        <v>40</v>
      </c>
      <c r="C11" s="38" t="s">
        <v>41</v>
      </c>
      <c r="D11" s="39"/>
      <c r="E11" s="15" t="s">
        <v>10</v>
      </c>
      <c r="F11" s="33" t="s">
        <v>10</v>
      </c>
      <c r="G11" s="42"/>
      <c r="H11" s="40"/>
      <c r="I11" s="15">
        <f t="shared" si="0"/>
        <v>2</v>
      </c>
      <c r="J11" s="35" t="s">
        <v>10</v>
      </c>
      <c r="K11" s="18" t="s">
        <v>16</v>
      </c>
      <c r="L11" s="28"/>
    </row>
    <row r="12" spans="1:14" ht="15" customHeight="1" x14ac:dyDescent="0.25">
      <c r="A12" s="36" t="s">
        <v>42</v>
      </c>
      <c r="B12" s="37" t="s">
        <v>43</v>
      </c>
      <c r="C12" s="38" t="s">
        <v>44</v>
      </c>
      <c r="D12" s="15"/>
      <c r="E12" s="15" t="s">
        <v>10</v>
      </c>
      <c r="F12" s="15" t="s">
        <v>10</v>
      </c>
      <c r="G12" s="15" t="s">
        <v>10</v>
      </c>
      <c r="H12" s="35"/>
      <c r="I12" s="15">
        <f t="shared" si="0"/>
        <v>3</v>
      </c>
      <c r="J12" s="35" t="s">
        <v>10</v>
      </c>
      <c r="K12" s="18" t="s">
        <v>16</v>
      </c>
      <c r="L12" s="21"/>
    </row>
    <row r="13" spans="1:14" ht="15" customHeight="1" x14ac:dyDescent="0.25">
      <c r="A13" s="22" t="s">
        <v>45</v>
      </c>
      <c r="B13" s="23" t="s">
        <v>46</v>
      </c>
      <c r="C13" s="25" t="s">
        <v>47</v>
      </c>
      <c r="D13" s="16" t="s">
        <v>15</v>
      </c>
      <c r="E13" s="16" t="s">
        <v>10</v>
      </c>
      <c r="F13" s="16" t="s">
        <v>10</v>
      </c>
      <c r="G13" s="16" t="s">
        <v>10</v>
      </c>
      <c r="H13" s="26" t="s">
        <v>15</v>
      </c>
      <c r="I13" s="15">
        <f t="shared" si="0"/>
        <v>3</v>
      </c>
      <c r="J13" s="27" t="s">
        <v>10</v>
      </c>
      <c r="K13" s="18" t="s">
        <v>16</v>
      </c>
      <c r="L13" s="28"/>
    </row>
    <row r="14" spans="1:14" ht="15" customHeight="1" x14ac:dyDescent="0.25">
      <c r="A14" s="22" t="s">
        <v>48</v>
      </c>
      <c r="B14" s="23" t="s">
        <v>49</v>
      </c>
      <c r="C14" s="25" t="s">
        <v>50</v>
      </c>
      <c r="D14" s="16" t="s">
        <v>15</v>
      </c>
      <c r="E14" s="16" t="s">
        <v>10</v>
      </c>
      <c r="F14" s="16" t="s">
        <v>10</v>
      </c>
      <c r="G14" s="16"/>
      <c r="H14" s="26" t="s">
        <v>15</v>
      </c>
      <c r="I14" s="15">
        <f t="shared" si="0"/>
        <v>2</v>
      </c>
      <c r="J14" s="27" t="s">
        <v>10</v>
      </c>
      <c r="K14" s="18" t="s">
        <v>16</v>
      </c>
      <c r="L14" s="19"/>
    </row>
    <row r="15" spans="1:14" ht="15" customHeight="1" x14ac:dyDescent="0.25">
      <c r="A15" s="36" t="s">
        <v>51</v>
      </c>
      <c r="B15" s="37" t="s">
        <v>52</v>
      </c>
      <c r="C15" s="38" t="s">
        <v>53</v>
      </c>
      <c r="D15" s="15"/>
      <c r="E15" s="15" t="s">
        <v>10</v>
      </c>
      <c r="F15" s="15" t="s">
        <v>10</v>
      </c>
      <c r="G15" s="15" t="s">
        <v>10</v>
      </c>
      <c r="H15" s="35"/>
      <c r="I15" s="15">
        <f t="shared" si="0"/>
        <v>3</v>
      </c>
      <c r="J15" s="35" t="s">
        <v>10</v>
      </c>
      <c r="K15" s="18" t="s">
        <v>16</v>
      </c>
      <c r="L15" s="21"/>
    </row>
    <row r="16" spans="1:14" ht="15" customHeight="1" x14ac:dyDescent="0.25">
      <c r="A16" s="36" t="s">
        <v>54</v>
      </c>
      <c r="B16" s="37" t="s">
        <v>55</v>
      </c>
      <c r="C16" s="38" t="s">
        <v>56</v>
      </c>
      <c r="D16" s="15"/>
      <c r="E16" s="15" t="s">
        <v>10</v>
      </c>
      <c r="F16" s="15" t="s">
        <v>10</v>
      </c>
      <c r="G16" s="15"/>
      <c r="H16" s="35"/>
      <c r="I16" s="15">
        <f t="shared" si="0"/>
        <v>2</v>
      </c>
      <c r="J16" s="35" t="s">
        <v>10</v>
      </c>
      <c r="K16" s="18" t="s">
        <v>11</v>
      </c>
      <c r="L16" s="19"/>
    </row>
    <row r="17" spans="1:14" ht="15" customHeight="1" x14ac:dyDescent="0.25">
      <c r="A17" s="43" t="s">
        <v>57</v>
      </c>
      <c r="B17" s="44" t="s">
        <v>58</v>
      </c>
      <c r="C17" s="46" t="s">
        <v>59</v>
      </c>
      <c r="D17" s="47"/>
      <c r="E17" s="47" t="s">
        <v>10</v>
      </c>
      <c r="F17" s="47" t="s">
        <v>10</v>
      </c>
      <c r="G17" s="47" t="s">
        <v>10</v>
      </c>
      <c r="H17" s="48"/>
      <c r="I17" s="47">
        <f t="shared" si="0"/>
        <v>3</v>
      </c>
      <c r="J17" s="48" t="s">
        <v>10</v>
      </c>
      <c r="K17" s="45" t="s">
        <v>16</v>
      </c>
      <c r="L17" s="19"/>
    </row>
    <row r="18" spans="1:14" ht="15" customHeight="1" x14ac:dyDescent="0.25">
      <c r="A18" s="36" t="s">
        <v>60</v>
      </c>
      <c r="B18" s="37" t="s">
        <v>61</v>
      </c>
      <c r="C18" s="38" t="s">
        <v>62</v>
      </c>
      <c r="D18" s="15"/>
      <c r="E18" s="15" t="s">
        <v>10</v>
      </c>
      <c r="F18" s="15" t="s">
        <v>10</v>
      </c>
      <c r="G18" s="15" t="s">
        <v>10</v>
      </c>
      <c r="H18" s="35" t="s">
        <v>10</v>
      </c>
      <c r="I18" s="15">
        <f t="shared" si="0"/>
        <v>4</v>
      </c>
      <c r="J18" s="35" t="s">
        <v>10</v>
      </c>
      <c r="K18" s="18" t="s">
        <v>16</v>
      </c>
      <c r="L18" s="28"/>
    </row>
    <row r="19" spans="1:14" ht="15" customHeight="1" x14ac:dyDescent="0.25">
      <c r="A19" s="36" t="s">
        <v>63</v>
      </c>
      <c r="B19" s="37" t="s">
        <v>64</v>
      </c>
      <c r="C19" s="49" t="s">
        <v>65</v>
      </c>
      <c r="D19" s="15"/>
      <c r="E19" s="15" t="s">
        <v>10</v>
      </c>
      <c r="F19" s="15" t="s">
        <v>10</v>
      </c>
      <c r="G19" s="15" t="s">
        <v>10</v>
      </c>
      <c r="H19" s="35"/>
      <c r="I19" s="15">
        <f t="shared" si="0"/>
        <v>3</v>
      </c>
      <c r="J19" s="35" t="s">
        <v>10</v>
      </c>
      <c r="K19" s="18" t="s">
        <v>11</v>
      </c>
      <c r="L19" s="21"/>
    </row>
    <row r="20" spans="1:14" ht="15" customHeight="1" x14ac:dyDescent="0.25">
      <c r="A20" s="36" t="s">
        <v>66</v>
      </c>
      <c r="B20" s="37" t="s">
        <v>67</v>
      </c>
      <c r="C20" s="49" t="s">
        <v>68</v>
      </c>
      <c r="D20" s="15"/>
      <c r="E20" s="15"/>
      <c r="F20" s="15"/>
      <c r="G20" s="15" t="s">
        <v>10</v>
      </c>
      <c r="H20" s="35"/>
      <c r="I20" s="15">
        <f t="shared" si="0"/>
        <v>1</v>
      </c>
      <c r="J20" s="35" t="s">
        <v>10</v>
      </c>
      <c r="K20" s="18" t="s">
        <v>16</v>
      </c>
      <c r="L20" s="21"/>
    </row>
    <row r="21" spans="1:14" ht="15" customHeight="1" x14ac:dyDescent="0.25">
      <c r="A21" s="36" t="s">
        <v>69</v>
      </c>
      <c r="B21" s="37" t="s">
        <v>70</v>
      </c>
      <c r="C21" s="38" t="s">
        <v>71</v>
      </c>
      <c r="D21" s="15"/>
      <c r="E21" s="15" t="s">
        <v>10</v>
      </c>
      <c r="F21" s="15" t="s">
        <v>10</v>
      </c>
      <c r="G21" s="15" t="s">
        <v>10</v>
      </c>
      <c r="H21" s="35" t="s">
        <v>10</v>
      </c>
      <c r="I21" s="15">
        <f t="shared" si="0"/>
        <v>4</v>
      </c>
      <c r="J21" s="35" t="s">
        <v>10</v>
      </c>
      <c r="K21" s="18" t="s">
        <v>16</v>
      </c>
      <c r="L21" s="28"/>
    </row>
    <row r="22" spans="1:14" ht="15" customHeight="1" x14ac:dyDescent="0.25">
      <c r="A22" s="36" t="s">
        <v>72</v>
      </c>
      <c r="B22" s="37" t="s">
        <v>67</v>
      </c>
      <c r="C22" s="38" t="s">
        <v>73</v>
      </c>
      <c r="D22" s="15"/>
      <c r="E22" s="15" t="s">
        <v>10</v>
      </c>
      <c r="F22" s="15" t="s">
        <v>10</v>
      </c>
      <c r="G22" s="15" t="s">
        <v>10</v>
      </c>
      <c r="H22" s="35"/>
      <c r="I22" s="15">
        <f t="shared" si="0"/>
        <v>3</v>
      </c>
      <c r="J22" s="35" t="s">
        <v>10</v>
      </c>
      <c r="K22" s="18" t="s">
        <v>16</v>
      </c>
      <c r="L22" s="21"/>
    </row>
    <row r="23" spans="1:14" ht="15" customHeight="1" x14ac:dyDescent="0.25">
      <c r="A23" s="29" t="s">
        <v>74</v>
      </c>
      <c r="B23" s="30" t="s">
        <v>75</v>
      </c>
      <c r="C23" s="49" t="s">
        <v>76</v>
      </c>
      <c r="D23" s="33"/>
      <c r="E23" s="33" t="s">
        <v>10</v>
      </c>
      <c r="F23" s="33" t="s">
        <v>10</v>
      </c>
      <c r="G23" s="33" t="s">
        <v>10</v>
      </c>
      <c r="H23" s="34"/>
      <c r="I23" s="15">
        <f t="shared" si="0"/>
        <v>3</v>
      </c>
      <c r="J23" s="35" t="s">
        <v>10</v>
      </c>
      <c r="K23" s="18" t="s">
        <v>16</v>
      </c>
      <c r="L23" s="28"/>
    </row>
    <row r="24" spans="1:14" ht="15" customHeight="1" x14ac:dyDescent="0.25">
      <c r="A24" s="22" t="s">
        <v>77</v>
      </c>
      <c r="B24" s="23" t="s">
        <v>78</v>
      </c>
      <c r="C24" s="25" t="s">
        <v>79</v>
      </c>
      <c r="D24" s="16" t="s">
        <v>15</v>
      </c>
      <c r="E24" s="50" t="s">
        <v>10</v>
      </c>
      <c r="F24" s="50" t="s">
        <v>10</v>
      </c>
      <c r="G24" s="50" t="s">
        <v>10</v>
      </c>
      <c r="H24" s="51" t="s">
        <v>15</v>
      </c>
      <c r="I24" s="15">
        <f t="shared" si="0"/>
        <v>3</v>
      </c>
      <c r="J24" s="27" t="s">
        <v>10</v>
      </c>
      <c r="K24" s="18" t="s">
        <v>16</v>
      </c>
      <c r="L24" s="28"/>
    </row>
    <row r="25" spans="1:14" ht="15" customHeight="1" x14ac:dyDescent="0.25">
      <c r="A25" s="22" t="s">
        <v>80</v>
      </c>
      <c r="B25" s="23" t="s">
        <v>81</v>
      </c>
      <c r="C25" s="25" t="s">
        <v>82</v>
      </c>
      <c r="D25" s="16" t="s">
        <v>15</v>
      </c>
      <c r="E25" s="16" t="s">
        <v>10</v>
      </c>
      <c r="F25" s="16" t="s">
        <v>10</v>
      </c>
      <c r="G25" s="16" t="s">
        <v>15</v>
      </c>
      <c r="H25" s="26" t="s">
        <v>15</v>
      </c>
      <c r="I25" s="15">
        <f t="shared" si="0"/>
        <v>2</v>
      </c>
      <c r="J25" s="27" t="s">
        <v>10</v>
      </c>
      <c r="K25" s="18" t="s">
        <v>16</v>
      </c>
      <c r="L25" s="19"/>
    </row>
    <row r="26" spans="1:14" ht="15" customHeight="1" x14ac:dyDescent="0.25">
      <c r="A26" s="22" t="s">
        <v>83</v>
      </c>
      <c r="B26" s="23" t="s">
        <v>84</v>
      </c>
      <c r="C26" s="25" t="s">
        <v>85</v>
      </c>
      <c r="D26" s="16"/>
      <c r="E26" s="16"/>
      <c r="F26" s="16"/>
      <c r="G26" s="16" t="s">
        <v>10</v>
      </c>
      <c r="H26" s="26"/>
      <c r="I26" s="15">
        <f t="shared" si="0"/>
        <v>1</v>
      </c>
      <c r="J26" s="27" t="s">
        <v>10</v>
      </c>
      <c r="K26" s="18" t="s">
        <v>16</v>
      </c>
      <c r="L26" s="19"/>
    </row>
    <row r="27" spans="1:14" ht="15" customHeight="1" x14ac:dyDescent="0.25">
      <c r="A27" s="22" t="s">
        <v>86</v>
      </c>
      <c r="B27" s="23" t="s">
        <v>87</v>
      </c>
      <c r="C27" s="25" t="s">
        <v>88</v>
      </c>
      <c r="D27" s="16"/>
      <c r="E27" s="16" t="s">
        <v>10</v>
      </c>
      <c r="F27" s="16" t="s">
        <v>10</v>
      </c>
      <c r="G27" s="16" t="s">
        <v>10</v>
      </c>
      <c r="H27" s="26"/>
      <c r="I27" s="15">
        <f t="shared" si="0"/>
        <v>3</v>
      </c>
      <c r="J27" s="27" t="s">
        <v>10</v>
      </c>
      <c r="K27" s="18" t="s">
        <v>11</v>
      </c>
      <c r="L27" s="21"/>
    </row>
    <row r="28" spans="1:14" ht="15" customHeight="1" x14ac:dyDescent="0.25">
      <c r="A28" s="36" t="s">
        <v>89</v>
      </c>
      <c r="B28" s="37" t="s">
        <v>90</v>
      </c>
      <c r="C28" s="38" t="s">
        <v>91</v>
      </c>
      <c r="D28" s="15"/>
      <c r="E28" s="15" t="s">
        <v>10</v>
      </c>
      <c r="F28" s="15" t="s">
        <v>10</v>
      </c>
      <c r="G28" s="15" t="s">
        <v>10</v>
      </c>
      <c r="H28" s="35"/>
      <c r="I28" s="15">
        <f t="shared" si="0"/>
        <v>3</v>
      </c>
      <c r="J28" s="35" t="s">
        <v>10</v>
      </c>
      <c r="K28" s="18" t="s">
        <v>16</v>
      </c>
      <c r="L28" s="28"/>
      <c r="N28" s="52"/>
    </row>
    <row r="29" spans="1:14" ht="15" customHeight="1" x14ac:dyDescent="0.25">
      <c r="A29" s="22" t="s">
        <v>92</v>
      </c>
      <c r="B29" s="23" t="s">
        <v>93</v>
      </c>
      <c r="C29" s="38" t="s">
        <v>94</v>
      </c>
      <c r="D29" s="16"/>
      <c r="E29" s="16" t="s">
        <v>10</v>
      </c>
      <c r="F29" s="16"/>
      <c r="G29" s="16"/>
      <c r="H29" s="26"/>
      <c r="I29" s="15"/>
      <c r="J29" s="27" t="s">
        <v>10</v>
      </c>
      <c r="K29" s="18" t="s">
        <v>16</v>
      </c>
      <c r="L29" s="21"/>
      <c r="N29" s="52"/>
    </row>
    <row r="30" spans="1:14" ht="15" customHeight="1" x14ac:dyDescent="0.25">
      <c r="A30" s="22" t="s">
        <v>95</v>
      </c>
      <c r="B30" s="23" t="s">
        <v>96</v>
      </c>
      <c r="C30" s="25" t="s">
        <v>97</v>
      </c>
      <c r="D30" s="16"/>
      <c r="E30" s="16" t="s">
        <v>10</v>
      </c>
      <c r="F30" s="16" t="s">
        <v>10</v>
      </c>
      <c r="G30" s="16"/>
      <c r="H30" s="26"/>
      <c r="I30" s="15">
        <f t="shared" si="0"/>
        <v>2</v>
      </c>
      <c r="J30" s="27" t="s">
        <v>10</v>
      </c>
      <c r="K30" s="18" t="s">
        <v>11</v>
      </c>
      <c r="L30" s="19"/>
      <c r="N30" s="52"/>
    </row>
    <row r="31" spans="1:14" ht="15" customHeight="1" x14ac:dyDescent="0.25">
      <c r="A31" s="36" t="s">
        <v>98</v>
      </c>
      <c r="B31" s="37" t="s">
        <v>99</v>
      </c>
      <c r="C31" s="38" t="s">
        <v>100</v>
      </c>
      <c r="D31" s="15"/>
      <c r="E31" s="15" t="s">
        <v>10</v>
      </c>
      <c r="F31" s="15" t="s">
        <v>10</v>
      </c>
      <c r="G31" s="15" t="s">
        <v>10</v>
      </c>
      <c r="H31" s="35"/>
      <c r="I31" s="15">
        <f t="shared" si="0"/>
        <v>3</v>
      </c>
      <c r="J31" s="35" t="s">
        <v>10</v>
      </c>
      <c r="K31" s="18" t="s">
        <v>16</v>
      </c>
      <c r="L31" s="28"/>
      <c r="N31" s="52"/>
    </row>
    <row r="32" spans="1:14" ht="15" customHeight="1" x14ac:dyDescent="0.25">
      <c r="A32" s="36" t="s">
        <v>101</v>
      </c>
      <c r="B32" s="37" t="s">
        <v>102</v>
      </c>
      <c r="C32" s="38" t="s">
        <v>103</v>
      </c>
      <c r="D32" s="15"/>
      <c r="E32" s="15" t="s">
        <v>10</v>
      </c>
      <c r="F32" s="15" t="s">
        <v>10</v>
      </c>
      <c r="G32" s="15" t="s">
        <v>10</v>
      </c>
      <c r="H32" s="35" t="s">
        <v>10</v>
      </c>
      <c r="I32" s="15">
        <f t="shared" si="0"/>
        <v>4</v>
      </c>
      <c r="J32" s="35" t="s">
        <v>10</v>
      </c>
      <c r="K32" s="18" t="s">
        <v>16</v>
      </c>
      <c r="L32" s="28"/>
      <c r="N32" s="52"/>
    </row>
    <row r="33" spans="1:14" ht="15" customHeight="1" x14ac:dyDescent="0.25">
      <c r="A33" s="36" t="s">
        <v>104</v>
      </c>
      <c r="B33" s="37" t="s">
        <v>105</v>
      </c>
      <c r="C33" s="38" t="s">
        <v>106</v>
      </c>
      <c r="D33" s="39"/>
      <c r="E33" s="39"/>
      <c r="F33" s="15" t="s">
        <v>10</v>
      </c>
      <c r="G33" s="39"/>
      <c r="H33" s="40"/>
      <c r="I33" s="15">
        <f t="shared" si="0"/>
        <v>1</v>
      </c>
      <c r="J33" s="35" t="s">
        <v>10</v>
      </c>
      <c r="K33" s="18" t="s">
        <v>16</v>
      </c>
      <c r="L33" s="19"/>
      <c r="N33" s="52"/>
    </row>
    <row r="34" spans="1:14" ht="15" customHeight="1" x14ac:dyDescent="0.25">
      <c r="A34" s="22" t="s">
        <v>107</v>
      </c>
      <c r="B34" s="23" t="s">
        <v>108</v>
      </c>
      <c r="C34" s="25" t="s">
        <v>109</v>
      </c>
      <c r="D34" s="16" t="s">
        <v>15</v>
      </c>
      <c r="E34" s="16" t="s">
        <v>10</v>
      </c>
      <c r="F34" s="16" t="s">
        <v>10</v>
      </c>
      <c r="G34" s="16" t="s">
        <v>10</v>
      </c>
      <c r="H34" s="26" t="s">
        <v>15</v>
      </c>
      <c r="I34" s="15">
        <f t="shared" si="0"/>
        <v>3</v>
      </c>
      <c r="J34" s="27" t="s">
        <v>10</v>
      </c>
      <c r="K34" s="18" t="s">
        <v>16</v>
      </c>
      <c r="L34" s="28"/>
      <c r="N34" s="52"/>
    </row>
    <row r="35" spans="1:14" ht="15" customHeight="1" x14ac:dyDescent="0.25">
      <c r="A35" s="22" t="s">
        <v>110</v>
      </c>
      <c r="B35" s="23" t="s">
        <v>111</v>
      </c>
      <c r="C35" s="25" t="s">
        <v>112</v>
      </c>
      <c r="D35" s="16"/>
      <c r="E35" s="16"/>
      <c r="F35" s="16"/>
      <c r="G35" s="16" t="s">
        <v>10</v>
      </c>
      <c r="H35" s="26"/>
      <c r="I35" s="15">
        <f t="shared" si="0"/>
        <v>1</v>
      </c>
      <c r="J35" s="27" t="s">
        <v>10</v>
      </c>
      <c r="K35" s="18" t="s">
        <v>16</v>
      </c>
      <c r="L35" s="28"/>
      <c r="N35" s="52"/>
    </row>
    <row r="36" spans="1:14" ht="15" customHeight="1" x14ac:dyDescent="0.25">
      <c r="A36" s="36" t="s">
        <v>113</v>
      </c>
      <c r="B36" s="37" t="s">
        <v>114</v>
      </c>
      <c r="C36" s="38" t="s">
        <v>115</v>
      </c>
      <c r="D36" s="15"/>
      <c r="E36" s="15" t="s">
        <v>10</v>
      </c>
      <c r="F36" s="15" t="s">
        <v>10</v>
      </c>
      <c r="G36" s="15" t="s">
        <v>10</v>
      </c>
      <c r="H36" s="35"/>
      <c r="I36" s="15">
        <f t="shared" si="0"/>
        <v>3</v>
      </c>
      <c r="J36" s="35" t="s">
        <v>10</v>
      </c>
      <c r="K36" s="18" t="s">
        <v>16</v>
      </c>
      <c r="L36" s="19"/>
      <c r="N36" s="52"/>
    </row>
    <row r="37" spans="1:14" ht="15" customHeight="1" x14ac:dyDescent="0.25">
      <c r="A37" s="36" t="s">
        <v>116</v>
      </c>
      <c r="B37" s="37" t="s">
        <v>117</v>
      </c>
      <c r="C37" s="38" t="s">
        <v>118</v>
      </c>
      <c r="D37" s="15"/>
      <c r="E37" s="15" t="s">
        <v>10</v>
      </c>
      <c r="F37" s="15" t="s">
        <v>10</v>
      </c>
      <c r="G37" s="15" t="s">
        <v>10</v>
      </c>
      <c r="H37" s="35"/>
      <c r="I37" s="15">
        <f t="shared" si="0"/>
        <v>3</v>
      </c>
      <c r="J37" s="35" t="s">
        <v>10</v>
      </c>
      <c r="K37" s="18" t="s">
        <v>16</v>
      </c>
      <c r="L37" s="28"/>
      <c r="N37" s="52"/>
    </row>
    <row r="38" spans="1:14" ht="15" customHeight="1" x14ac:dyDescent="0.25">
      <c r="A38" s="22" t="s">
        <v>119</v>
      </c>
      <c r="B38" s="23" t="s">
        <v>120</v>
      </c>
      <c r="C38" s="25" t="s">
        <v>121</v>
      </c>
      <c r="D38" s="16" t="s">
        <v>15</v>
      </c>
      <c r="E38" s="16" t="s">
        <v>10</v>
      </c>
      <c r="F38" s="16" t="s">
        <v>10</v>
      </c>
      <c r="G38" s="16" t="s">
        <v>10</v>
      </c>
      <c r="H38" s="26" t="s">
        <v>15</v>
      </c>
      <c r="I38" s="15">
        <f t="shared" si="0"/>
        <v>3</v>
      </c>
      <c r="J38" s="27" t="s">
        <v>10</v>
      </c>
      <c r="K38" s="18" t="s">
        <v>16</v>
      </c>
      <c r="L38" s="21"/>
      <c r="N38" s="52"/>
    </row>
    <row r="39" spans="1:14" ht="15" customHeight="1" x14ac:dyDescent="0.25">
      <c r="A39" s="22" t="s">
        <v>122</v>
      </c>
      <c r="B39" s="23" t="s">
        <v>123</v>
      </c>
      <c r="C39" s="25" t="s">
        <v>124</v>
      </c>
      <c r="D39" s="16" t="s">
        <v>15</v>
      </c>
      <c r="E39" s="16" t="s">
        <v>10</v>
      </c>
      <c r="F39" s="16" t="s">
        <v>10</v>
      </c>
      <c r="G39" s="16" t="s">
        <v>10</v>
      </c>
      <c r="H39" s="26" t="s">
        <v>15</v>
      </c>
      <c r="I39" s="15">
        <f t="shared" si="0"/>
        <v>3</v>
      </c>
      <c r="J39" s="27" t="s">
        <v>10</v>
      </c>
      <c r="K39" s="18" t="s">
        <v>16</v>
      </c>
      <c r="L39" s="28"/>
      <c r="N39" s="52"/>
    </row>
    <row r="40" spans="1:14" s="53" customFormat="1" ht="15" customHeight="1" x14ac:dyDescent="0.25">
      <c r="A40" s="29" t="s">
        <v>125</v>
      </c>
      <c r="B40" s="30" t="s">
        <v>126</v>
      </c>
      <c r="C40" s="25" t="s">
        <v>127</v>
      </c>
      <c r="D40" s="33" t="s">
        <v>10</v>
      </c>
      <c r="E40" s="33" t="s">
        <v>10</v>
      </c>
      <c r="F40" s="33" t="s">
        <v>10</v>
      </c>
      <c r="G40" s="33" t="s">
        <v>10</v>
      </c>
      <c r="H40" s="34"/>
      <c r="I40" s="15">
        <f t="shared" si="0"/>
        <v>4</v>
      </c>
      <c r="J40" s="27" t="s">
        <v>10</v>
      </c>
      <c r="K40" s="18" t="s">
        <v>16</v>
      </c>
      <c r="L40" s="28"/>
      <c r="N40" s="52"/>
    </row>
    <row r="41" spans="1:14" ht="13.8" x14ac:dyDescent="0.25">
      <c r="A41" s="36" t="s">
        <v>128</v>
      </c>
      <c r="B41" s="37" t="s">
        <v>129</v>
      </c>
      <c r="C41" s="38" t="s">
        <v>130</v>
      </c>
      <c r="D41" s="15"/>
      <c r="E41" s="15" t="s">
        <v>10</v>
      </c>
      <c r="F41" s="15" t="s">
        <v>10</v>
      </c>
      <c r="G41" s="15" t="s">
        <v>10</v>
      </c>
      <c r="H41" s="35"/>
      <c r="I41" s="15">
        <f t="shared" si="0"/>
        <v>3</v>
      </c>
      <c r="J41" s="35" t="s">
        <v>10</v>
      </c>
      <c r="K41" s="18" t="s">
        <v>16</v>
      </c>
      <c r="L41" s="28"/>
    </row>
    <row r="42" spans="1:14" ht="15" customHeight="1" x14ac:dyDescent="0.25">
      <c r="A42" s="36" t="s">
        <v>131</v>
      </c>
      <c r="B42" s="37" t="s">
        <v>132</v>
      </c>
      <c r="C42" s="38" t="s">
        <v>133</v>
      </c>
      <c r="D42" s="39"/>
      <c r="E42" s="39"/>
      <c r="F42" s="15" t="s">
        <v>10</v>
      </c>
      <c r="G42" s="39"/>
      <c r="H42" s="40"/>
      <c r="I42" s="15">
        <f t="shared" si="0"/>
        <v>1</v>
      </c>
      <c r="J42" s="35" t="s">
        <v>10</v>
      </c>
      <c r="K42" s="18" t="s">
        <v>16</v>
      </c>
      <c r="L42" s="19"/>
    </row>
    <row r="43" spans="1:14" ht="15" customHeight="1" x14ac:dyDescent="0.25">
      <c r="A43" s="36" t="s">
        <v>134</v>
      </c>
      <c r="B43" s="37" t="s">
        <v>135</v>
      </c>
      <c r="C43" s="38" t="s">
        <v>136</v>
      </c>
      <c r="D43" s="39"/>
      <c r="E43" s="39"/>
      <c r="F43" s="39"/>
      <c r="G43" s="15" t="s">
        <v>10</v>
      </c>
      <c r="H43" s="40"/>
      <c r="I43" s="15">
        <f t="shared" si="0"/>
        <v>1</v>
      </c>
      <c r="J43" s="35" t="s">
        <v>10</v>
      </c>
      <c r="K43" s="18" t="s">
        <v>16</v>
      </c>
      <c r="L43" s="19"/>
    </row>
    <row r="44" spans="1:14" ht="15" customHeight="1" x14ac:dyDescent="0.25">
      <c r="A44" s="36" t="s">
        <v>137</v>
      </c>
      <c r="B44" s="37" t="s">
        <v>138</v>
      </c>
      <c r="C44" s="38" t="s">
        <v>139</v>
      </c>
      <c r="D44" s="15"/>
      <c r="E44" s="15" t="s">
        <v>10</v>
      </c>
      <c r="F44" s="15" t="s">
        <v>10</v>
      </c>
      <c r="G44" s="15" t="s">
        <v>10</v>
      </c>
      <c r="H44" s="35"/>
      <c r="I44" s="15">
        <f t="shared" si="0"/>
        <v>3</v>
      </c>
      <c r="J44" s="35" t="s">
        <v>10</v>
      </c>
      <c r="K44" s="18" t="s">
        <v>16</v>
      </c>
      <c r="L44" s="28"/>
    </row>
    <row r="45" spans="1:14" ht="13.8" x14ac:dyDescent="0.25">
      <c r="A45" s="36" t="s">
        <v>140</v>
      </c>
      <c r="B45" s="37" t="s">
        <v>141</v>
      </c>
      <c r="C45" s="38" t="s">
        <v>142</v>
      </c>
      <c r="D45" s="15" t="s">
        <v>10</v>
      </c>
      <c r="E45" s="15" t="s">
        <v>10</v>
      </c>
      <c r="F45" s="15" t="s">
        <v>10</v>
      </c>
      <c r="G45" s="42" t="s">
        <v>10</v>
      </c>
      <c r="H45" s="35"/>
      <c r="I45" s="15">
        <f t="shared" si="0"/>
        <v>4</v>
      </c>
      <c r="J45" s="35" t="s">
        <v>10</v>
      </c>
      <c r="K45" s="18" t="s">
        <v>16</v>
      </c>
      <c r="L45" s="60" t="s">
        <v>143</v>
      </c>
    </row>
    <row r="46" spans="1:14" ht="15" customHeight="1" x14ac:dyDescent="0.25">
      <c r="A46" s="36" t="s">
        <v>144</v>
      </c>
      <c r="B46" s="37" t="s">
        <v>145</v>
      </c>
      <c r="C46" s="38" t="s">
        <v>146</v>
      </c>
      <c r="D46" s="15"/>
      <c r="E46" s="15" t="s">
        <v>10</v>
      </c>
      <c r="F46" s="15" t="s">
        <v>10</v>
      </c>
      <c r="G46" s="15" t="s">
        <v>10</v>
      </c>
      <c r="H46" s="35"/>
      <c r="I46" s="15">
        <f t="shared" si="0"/>
        <v>3</v>
      </c>
      <c r="J46" s="35" t="s">
        <v>10</v>
      </c>
      <c r="K46" s="18" t="s">
        <v>16</v>
      </c>
      <c r="L46" s="28"/>
    </row>
    <row r="47" spans="1:14" ht="15" customHeight="1" x14ac:dyDescent="0.25">
      <c r="A47" s="36" t="s">
        <v>147</v>
      </c>
      <c r="B47" s="37" t="s">
        <v>148</v>
      </c>
      <c r="C47" s="38" t="s">
        <v>149</v>
      </c>
      <c r="D47" s="15"/>
      <c r="E47" s="15" t="s">
        <v>10</v>
      </c>
      <c r="F47" s="15" t="s">
        <v>10</v>
      </c>
      <c r="G47" s="15" t="s">
        <v>10</v>
      </c>
      <c r="H47" s="35"/>
      <c r="I47" s="15">
        <f t="shared" si="0"/>
        <v>3</v>
      </c>
      <c r="J47" s="35" t="s">
        <v>10</v>
      </c>
      <c r="K47" s="18" t="s">
        <v>16</v>
      </c>
      <c r="L47" s="21"/>
    </row>
    <row r="48" spans="1:14" ht="15" customHeight="1" x14ac:dyDescent="0.25">
      <c r="A48" s="22" t="s">
        <v>150</v>
      </c>
      <c r="B48" s="23" t="s">
        <v>151</v>
      </c>
      <c r="C48" s="25" t="s">
        <v>152</v>
      </c>
      <c r="D48" s="16" t="s">
        <v>15</v>
      </c>
      <c r="E48" s="16" t="s">
        <v>10</v>
      </c>
      <c r="F48" s="16" t="s">
        <v>10</v>
      </c>
      <c r="G48" s="16" t="s">
        <v>10</v>
      </c>
      <c r="H48" s="26" t="s">
        <v>15</v>
      </c>
      <c r="I48" s="15">
        <f t="shared" si="0"/>
        <v>3</v>
      </c>
      <c r="J48" s="27" t="s">
        <v>10</v>
      </c>
      <c r="K48" s="18" t="s">
        <v>16</v>
      </c>
      <c r="L48" s="21"/>
    </row>
    <row r="49" spans="1:12" ht="15" customHeight="1" x14ac:dyDescent="0.25">
      <c r="A49" s="24" t="s">
        <v>153</v>
      </c>
      <c r="B49" s="24" t="s">
        <v>154</v>
      </c>
      <c r="C49" s="25" t="s">
        <v>155</v>
      </c>
      <c r="D49" s="16"/>
      <c r="E49" s="16" t="s">
        <v>10</v>
      </c>
      <c r="F49" s="16" t="s">
        <v>10</v>
      </c>
      <c r="G49" s="16" t="s">
        <v>10</v>
      </c>
      <c r="H49" s="16" t="s">
        <v>15</v>
      </c>
      <c r="I49" s="15">
        <f t="shared" si="0"/>
        <v>3</v>
      </c>
      <c r="J49" s="54" t="s">
        <v>10</v>
      </c>
      <c r="K49" s="18" t="s">
        <v>16</v>
      </c>
      <c r="L49" s="21"/>
    </row>
    <row r="50" spans="1:12" s="55" customFormat="1" ht="15" customHeight="1" x14ac:dyDescent="0.25">
      <c r="A50" s="24" t="s">
        <v>156</v>
      </c>
      <c r="B50" s="24" t="s">
        <v>157</v>
      </c>
      <c r="C50" s="25" t="s">
        <v>158</v>
      </c>
      <c r="D50" s="16" t="s">
        <v>15</v>
      </c>
      <c r="E50" s="16" t="s">
        <v>10</v>
      </c>
      <c r="F50" s="16" t="s">
        <v>10</v>
      </c>
      <c r="G50" s="16" t="s">
        <v>10</v>
      </c>
      <c r="H50" s="16" t="s">
        <v>15</v>
      </c>
      <c r="I50" s="15">
        <f t="shared" si="0"/>
        <v>3</v>
      </c>
      <c r="J50" s="54" t="s">
        <v>10</v>
      </c>
      <c r="K50" s="18" t="s">
        <v>16</v>
      </c>
      <c r="L50" s="21"/>
    </row>
    <row r="51" spans="1:12" ht="13.8" x14ac:dyDescent="0.25">
      <c r="A51" s="56"/>
      <c r="B51" s="56"/>
      <c r="C51" s="56"/>
      <c r="D51" s="57">
        <f>COUNTIFS(D2:D50,"x")</f>
        <v>5</v>
      </c>
      <c r="E51" s="57">
        <f>COUNTIFS(E2:E50,"x")</f>
        <v>42</v>
      </c>
      <c r="F51" s="57">
        <f>COUNTIFS(F2:F50,"x")</f>
        <v>43</v>
      </c>
      <c r="G51" s="57">
        <f>COUNTIFS(G2:G50,"x")</f>
        <v>41</v>
      </c>
      <c r="H51" s="57">
        <f>COUNTIFS(H2:H50,"x")</f>
        <v>3</v>
      </c>
      <c r="I51" s="57">
        <f>SUM(I2:I50)</f>
        <v>133</v>
      </c>
      <c r="J51" s="57">
        <f>COUNTIFS(J2:J50,"x")</f>
        <v>49</v>
      </c>
      <c r="K51" s="56"/>
      <c r="L51" s="58"/>
    </row>
  </sheetData>
  <autoFilter ref="A1:L50" xr:uid="{01A0F70A-01DC-490D-A6F6-26C46774E0F8}"/>
  <hyperlinks>
    <hyperlink ref="C10" r:id="rId1" xr:uid="{C27F76BD-C719-4F4D-9C7A-68FF21FC7A90}"/>
    <hyperlink ref="C12" r:id="rId2" xr:uid="{A3F94B8C-3BCA-41E7-B457-965A54CBA761}"/>
    <hyperlink ref="C15" r:id="rId3" xr:uid="{A96D1C4A-C968-4F7F-8EB1-135248744A37}"/>
    <hyperlink ref="C7" r:id="rId4" xr:uid="{897D0949-FFE8-4756-96DF-392B3EBE131B}"/>
    <hyperlink ref="C21" r:id="rId5" xr:uid="{3F425ECD-CEB8-4410-8769-B4E7E4EA3597}"/>
    <hyperlink ref="C45" r:id="rId6" xr:uid="{1AB0B5E0-54D5-4AB5-A8A4-359E310F10C9}"/>
    <hyperlink ref="C47" r:id="rId7" xr:uid="{B5A6CCF9-2F1C-414F-8E63-6867557BF404}"/>
    <hyperlink ref="C8" r:id="rId8" xr:uid="{849699D4-FFC5-4F6C-BE50-3E7DD76C013D}"/>
    <hyperlink ref="C18" r:id="rId9" xr:uid="{FBB0F3F4-10A0-46BE-9660-9BB51D63810A}"/>
    <hyperlink ref="C22" r:id="rId10" xr:uid="{55D74F13-5BD1-47D2-90F7-16188F671FF9}"/>
    <hyperlink ref="C28" r:id="rId11" xr:uid="{DEC1F1A9-D50D-4EF1-9423-1E33D136FF3B}"/>
    <hyperlink ref="C31" r:id="rId12" xr:uid="{7946BC46-1C07-4B91-924A-A6B7D83F7B1C}"/>
    <hyperlink ref="C32" r:id="rId13" xr:uid="{BBE3744A-4E1C-4711-B107-6E9E2696D316}"/>
    <hyperlink ref="C37" r:id="rId14" xr:uid="{DD96BF63-5ADB-47C2-B01A-18251D13A6C1}"/>
    <hyperlink ref="C41" r:id="rId15" xr:uid="{04AF6916-CEDB-4918-A13B-67102F8B8491}"/>
    <hyperlink ref="C44" r:id="rId16" xr:uid="{B1E13ED2-D9BA-44AE-9090-924AB7C0D424}"/>
    <hyperlink ref="C43" r:id="rId17" xr:uid="{E8611FD3-78A0-4204-9104-2248DCA98E73}"/>
    <hyperlink ref="C42" r:id="rId18" xr:uid="{CC33A725-D26D-424F-BA82-4D5EAD62EFF4}"/>
    <hyperlink ref="C11" r:id="rId19" xr:uid="{2F7E20FA-4B2E-402D-8560-ED8A8C2158E0}"/>
    <hyperlink ref="C5" r:id="rId20" xr:uid="{3EE6A1EF-A8E9-4AEE-AB86-B60F6EFC2D4C}"/>
    <hyperlink ref="C36" r:id="rId21" xr:uid="{6D7ED6E1-BA33-4BC7-9F7A-75E69BA48539}"/>
    <hyperlink ref="C9" r:id="rId22" xr:uid="{F7DF5C08-33F6-4134-9FC1-B32D2B297D50}"/>
    <hyperlink ref="C16" r:id="rId23" xr:uid="{44CD260D-677A-4F76-B8EE-F6C6EF388F01}"/>
    <hyperlink ref="C6" r:id="rId24" xr:uid="{0509E642-25A5-4705-81C9-975D1A6BB69E}"/>
    <hyperlink ref="C19" r:id="rId25" xr:uid="{3CAFB619-ABBE-4D39-A1E9-4D72477EE469}"/>
    <hyperlink ref="C40" r:id="rId26" xr:uid="{81579CBE-74F6-4C2F-8609-3414B2BAFA87}"/>
    <hyperlink ref="C49" r:id="rId27" xr:uid="{58415734-A1DA-4C76-9524-F570018303F6}"/>
    <hyperlink ref="C34" r:id="rId28" xr:uid="{241E6B50-7A77-40B1-852E-3C85D52076A6}"/>
    <hyperlink ref="C14" r:id="rId29" xr:uid="{DB65138A-A57D-48B6-AE15-7CEB37E83AD1}"/>
    <hyperlink ref="C38" r:id="rId30" xr:uid="{E424D951-E3F7-45AB-9248-5ACA310AA33F}"/>
    <hyperlink ref="C25" r:id="rId31" xr:uid="{01B1AB90-AFEF-467F-A5BB-CD5EBE8D5DA1}"/>
    <hyperlink ref="C13" r:id="rId32" xr:uid="{B0BE0A55-C100-4087-AFBC-AAF67D48E005}"/>
    <hyperlink ref="C39" r:id="rId33" xr:uid="{25559FD9-DAF3-42C9-A374-34B0EEFD79ED}"/>
    <hyperlink ref="C48" r:id="rId34" xr:uid="{4D636C79-42B1-4563-9905-DCA7E241C396}"/>
    <hyperlink ref="C50" r:id="rId35" xr:uid="{270606D2-55C4-419C-8A14-A67FFB4200CF}"/>
    <hyperlink ref="C24" r:id="rId36" xr:uid="{63ADF6E5-E246-4C8C-AA14-67FC5B9B192A}"/>
    <hyperlink ref="C3" r:id="rId37" xr:uid="{1BF72F6F-E7B7-4964-BD8A-AD90E1A17E0C}"/>
    <hyperlink ref="C23" r:id="rId38" xr:uid="{C4BE7131-513B-4024-B9E6-4055B0BDF397}"/>
    <hyperlink ref="C2" r:id="rId39" xr:uid="{AA630683-6728-4D85-A60C-2D3D6F7BB25E}"/>
    <hyperlink ref="C33" r:id="rId40" xr:uid="{CE81A547-4B65-4B0C-9256-845F4C0A8299}"/>
    <hyperlink ref="C46" r:id="rId41" xr:uid="{370A3434-E736-4106-A52E-F230980CC4E0}"/>
    <hyperlink ref="C30" r:id="rId42" xr:uid="{04A7EF30-3F00-436C-A84B-197016EADB86}"/>
    <hyperlink ref="C4" r:id="rId43" display="mailto:amy.jiang@vibrantz.com" xr:uid="{249F2EE9-9060-44D8-BA63-E4EE254D9693}"/>
    <hyperlink ref="C17" r:id="rId44" xr:uid="{B0503E6D-0897-4556-951A-748DB5809BBE}"/>
    <hyperlink ref="C29" r:id="rId45" xr:uid="{FCD68042-13E1-4635-9052-F403E5DE53AF}"/>
  </hyperlinks>
  <pageMargins left="0.7" right="0.7" top="0.75" bottom="0.75" header="0.3" footer="0.3"/>
  <pageSetup paperSize="9"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Hotel </vt:lpstr>
    </vt:vector>
  </TitlesOfParts>
  <Company>Vibrantz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Deuzings- op den Camp, Christa</dc:creator>
  <cp:lastModifiedBy>HAm, Ilse (C)</cp:lastModifiedBy>
  <dcterms:created xsi:type="dcterms:W3CDTF">2025-03-14T13:52:48Z</dcterms:created>
  <dcterms:modified xsi:type="dcterms:W3CDTF">2025-03-18T09:01:21Z</dcterms:modified>
</cp:coreProperties>
</file>